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1760"/>
  </bookViews>
  <sheets>
    <sheet name="Kangaro akció március" sheetId="1" r:id="rId1"/>
  </sheets>
  <definedNames>
    <definedName name="_xlnm.Print_Area" localSheetId="0">'Kangaro akció március'!$A$1:$I$138</definedName>
  </definedNames>
  <calcPr calcId="125725"/>
</workbook>
</file>

<file path=xl/calcChain.xml><?xml version="1.0" encoding="utf-8"?>
<calcChain xmlns="http://schemas.openxmlformats.org/spreadsheetml/2006/main">
  <c r="H133" i="1"/>
  <c r="F83"/>
  <c r="G83"/>
  <c r="H83"/>
  <c r="F84"/>
  <c r="G84"/>
  <c r="H84"/>
  <c r="F85"/>
  <c r="G85"/>
  <c r="H85"/>
  <c r="F86"/>
  <c r="G86"/>
  <c r="H86"/>
  <c r="F87"/>
  <c r="G87"/>
  <c r="H87"/>
  <c r="F92"/>
  <c r="G92"/>
  <c r="H92"/>
  <c r="F93"/>
  <c r="G93"/>
  <c r="H93"/>
  <c r="F94"/>
  <c r="G94"/>
  <c r="H94"/>
  <c r="F95"/>
  <c r="G95"/>
  <c r="H95"/>
  <c r="F99"/>
  <c r="G99"/>
  <c r="H99"/>
  <c r="F100"/>
  <c r="G100"/>
  <c r="H100"/>
  <c r="F101"/>
  <c r="G101"/>
  <c r="H101"/>
  <c r="F102"/>
  <c r="G102"/>
  <c r="H102"/>
  <c r="F103"/>
  <c r="G103"/>
  <c r="H103"/>
  <c r="F108"/>
  <c r="G108"/>
  <c r="H108"/>
  <c r="F109"/>
  <c r="G109"/>
  <c r="H109"/>
  <c r="F110"/>
  <c r="G110"/>
  <c r="H110"/>
  <c r="F111"/>
  <c r="G111"/>
  <c r="H111"/>
  <c r="F112"/>
  <c r="G112"/>
  <c r="H112"/>
  <c r="F117"/>
  <c r="G117"/>
  <c r="H117"/>
  <c r="F118"/>
  <c r="G118"/>
  <c r="H118"/>
  <c r="F119"/>
  <c r="G119"/>
  <c r="H119"/>
  <c r="F120"/>
  <c r="G120"/>
  <c r="H120"/>
  <c r="F121"/>
  <c r="G121"/>
  <c r="H121"/>
  <c r="F126"/>
  <c r="G126"/>
  <c r="H126"/>
  <c r="F127"/>
  <c r="G127"/>
  <c r="H127"/>
  <c r="F128"/>
  <c r="G128"/>
  <c r="H128"/>
</calcChain>
</file>

<file path=xl/comments1.xml><?xml version="1.0" encoding="utf-8"?>
<comments xmlns="http://schemas.openxmlformats.org/spreadsheetml/2006/main">
  <authors>
    <author>Fogep</author>
  </authors>
  <commentList>
    <comment ref="D81" authorId="0">
      <text>
        <r>
          <rPr>
            <b/>
            <sz val="9"/>
            <color indexed="10"/>
            <rFont val="Tahoma"/>
            <family val="2"/>
            <charset val="238"/>
          </rPr>
          <t>Kérjük, írja be a megrendelni kívánt színt és darabszámot!</t>
        </r>
      </text>
    </comment>
  </commentList>
</comments>
</file>

<file path=xl/sharedStrings.xml><?xml version="1.0" encoding="utf-8"?>
<sst xmlns="http://schemas.openxmlformats.org/spreadsheetml/2006/main" count="82" uniqueCount="79">
  <si>
    <t>Cikkszám</t>
  </si>
  <si>
    <t>Megnevezés / Leírás</t>
  </si>
  <si>
    <t>Nettó lista ár</t>
  </si>
  <si>
    <t>KG4720250103</t>
  </si>
  <si>
    <t>KG4720250203</t>
  </si>
  <si>
    <t>KG4720250303</t>
  </si>
  <si>
    <t>KG4710300103</t>
  </si>
  <si>
    <t>Lyukasztó Perfo 30 fekete</t>
  </si>
  <si>
    <t>KG4710300203</t>
  </si>
  <si>
    <t>Lyukasztó Perfo 30 kék</t>
  </si>
  <si>
    <t>Kép a termékről</t>
  </si>
  <si>
    <t>KG4720100102</t>
  </si>
  <si>
    <t>KG4720100202</t>
  </si>
  <si>
    <t>KG4720100302</t>
  </si>
  <si>
    <t xml:space="preserve">   max 10 lap, tűzési mélység 26 mm, műa.kapocskiszedővel,</t>
  </si>
  <si>
    <t>KG4720250403</t>
  </si>
  <si>
    <t>Tűzőgép Trendy-10M, No. 10, fekete</t>
  </si>
  <si>
    <t>Tűzőgép Trendy-10M, No. 10, kék</t>
  </si>
  <si>
    <t>Tűzőgép Trendy-10M, No. 10, piros</t>
  </si>
  <si>
    <t>Tűzőgép Trendy-35, 24-26/6, fekete</t>
  </si>
  <si>
    <t>Tűzőgép Trendy-35, 24-26/6, kék</t>
  </si>
  <si>
    <t>Tűzőgép Trendy-35, 24-26/6, piros</t>
  </si>
  <si>
    <t xml:space="preserve">   gyors és egyszerű kapocsbetöltés</t>
  </si>
  <si>
    <t xml:space="preserve">   max 25 lap, tűzési mélység 45 mm, felnyitható fej, belövés funkció</t>
  </si>
  <si>
    <t>KG4720150104</t>
  </si>
  <si>
    <t>Tűzőgép Trendy-45M, 24-26/6, fekete</t>
  </si>
  <si>
    <t>KG4720150204</t>
  </si>
  <si>
    <t>Tűzőgép Trendy-45M, 24-26/6, kék</t>
  </si>
  <si>
    <t>KG4720150304</t>
  </si>
  <si>
    <t>Tűzőgép Trendy-45M, 24-26/6, piros</t>
  </si>
  <si>
    <t>KG4720150404</t>
  </si>
  <si>
    <t>Tűzőgép Trendy-45M, 24-26/6, világos zöld</t>
  </si>
  <si>
    <t>Tűzőgép Trendy-35, 24-26/6, világos zöld</t>
  </si>
  <si>
    <t>KG4720150604</t>
  </si>
  <si>
    <t>Tűzőgép Trendy-45M, 24-26/6, narancssárga</t>
  </si>
  <si>
    <t xml:space="preserve">   max 15 lap, tűz. m 30 mm, hátulján műa. kapocskiszedő</t>
  </si>
  <si>
    <t xml:space="preserve">  felnyitható fej, belövés funkció, gyors és egyszerű kapocsbetöltés</t>
  </si>
  <si>
    <t xml:space="preserve">   felnyitható fej, belövés funkció, pici, kompakt tűzőgép</t>
  </si>
  <si>
    <r>
      <t xml:space="preserve"> </t>
    </r>
    <r>
      <rPr>
        <sz val="10"/>
        <rFont val="Tahoma"/>
        <family val="2"/>
        <charset val="238"/>
      </rPr>
      <t xml:space="preserve"> </t>
    </r>
    <r>
      <rPr>
        <b/>
        <i/>
        <sz val="10"/>
        <rFont val="Tahoma"/>
        <family val="2"/>
        <charset val="238"/>
      </rPr>
      <t>A talpában 100 db kapocs tárolható !!!</t>
    </r>
  </si>
  <si>
    <r>
      <t xml:space="preserve">  </t>
    </r>
    <r>
      <rPr>
        <sz val="10"/>
        <rFont val="Tahoma"/>
        <family val="2"/>
        <charset val="238"/>
      </rPr>
      <t xml:space="preserve">pici, kompakt tűzőgép,  </t>
    </r>
    <r>
      <rPr>
        <b/>
        <i/>
        <sz val="10"/>
        <rFont val="Tahoma"/>
        <family val="2"/>
        <charset val="238"/>
      </rPr>
      <t>A talpában 100 db kapocs tárolható !!!</t>
    </r>
  </si>
  <si>
    <t>KG4710100101</t>
  </si>
  <si>
    <t>Lyukasztó Perfo 10 fekete</t>
  </si>
  <si>
    <t>KG4710100201</t>
  </si>
  <si>
    <t>Lyukasztó Perfo 10 kék</t>
  </si>
  <si>
    <t>KG4710100301</t>
  </si>
  <si>
    <t>Lyukasztó Perfo 10 piros</t>
  </si>
  <si>
    <t>KG4710100401</t>
  </si>
  <si>
    <t>Lyukasztó Perfo 10 világos zöld</t>
  </si>
  <si>
    <t>KG4710100601</t>
  </si>
  <si>
    <t>Lyukasztó Perfo 10 narancssárga</t>
  </si>
  <si>
    <t xml:space="preserve">   vidám színű külső, egyedi, modern megjelenés</t>
  </si>
  <si>
    <t xml:space="preserve">   max 10 lap, (1 mm);   8 cm-s lyuktáv.,  5,5 mm-s lyukátmérő</t>
  </si>
  <si>
    <t>KG4710200102</t>
  </si>
  <si>
    <t>Lyukasztó Perfo 20 fekete</t>
  </si>
  <si>
    <t>KG4710200202</t>
  </si>
  <si>
    <t>Lyukasztó Perfo 20 kék</t>
  </si>
  <si>
    <t>KG4710200302</t>
  </si>
  <si>
    <t>Lyukasztó Perfo 20 piros</t>
  </si>
  <si>
    <t>KG4710200402</t>
  </si>
  <si>
    <t>Lyukasztó Perfo 20 világos zöld</t>
  </si>
  <si>
    <t>KG4710200602</t>
  </si>
  <si>
    <t>Lyukasztó Perfo 20 narancssárga</t>
  </si>
  <si>
    <t xml:space="preserve">   mini fémszerkezetű lyukasztó, műa kiegészítőkkel, könnyen üríthető </t>
  </si>
  <si>
    <t xml:space="preserve"> fémszerkezetű lyukasztó, műa. kiegészítőkkel, könnyen üríthető tárolóval</t>
  </si>
  <si>
    <t>KG4710300303</t>
  </si>
  <si>
    <t>Lyukasztó Perfo 30 piros</t>
  </si>
  <si>
    <t xml:space="preserve"> max 20 lap, 8 cm-s lyuktáv.,  5,5 mm-s lyukátm., műa. lapbeállító sínnel</t>
  </si>
  <si>
    <t xml:space="preserve">  max 30 lap, 8 cm-s lyuktáv.,  5,5 mm-s lyukátm., műa. lapbeállítós sín</t>
  </si>
  <si>
    <t xml:space="preserve">  egy mozdulattal, egyszerűen lezárható és feloldható karral </t>
  </si>
  <si>
    <t>KG4720100402</t>
  </si>
  <si>
    <t>Tűzőgép Trendy-10M, No. 10, világos zöld</t>
  </si>
  <si>
    <t>KG4720100602</t>
  </si>
  <si>
    <t>Tűzőgép Trendy-10M, No. 10, narancssárga</t>
  </si>
  <si>
    <t>Nettó viszonteladói ár/db</t>
  </si>
  <si>
    <t>Kedvezmény</t>
  </si>
  <si>
    <t>Nettó Kedvezményes ár/db</t>
  </si>
  <si>
    <t>Nettó érték</t>
  </si>
  <si>
    <t>Rendelt db</t>
  </si>
  <si>
    <t>A rendelés nettó értéke:</t>
  </si>
</sst>
</file>

<file path=xl/styles.xml><?xml version="1.0" encoding="utf-8"?>
<styleSheet xmlns="http://schemas.openxmlformats.org/spreadsheetml/2006/main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_-* #,##0.0\ _F_t_-;\-* #,##0.0\ _F_t_-;_-* &quot;-&quot;?\ _F_t_-;_-@_-"/>
  </numFmts>
  <fonts count="18">
    <font>
      <sz val="10"/>
      <name val="Arial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0"/>
      <name val="Arial"/>
      <family val="2"/>
      <charset val="238"/>
    </font>
    <font>
      <b/>
      <i/>
      <sz val="10"/>
      <name val="Tahoma"/>
      <family val="2"/>
      <charset val="238"/>
    </font>
    <font>
      <b/>
      <sz val="10"/>
      <color indexed="6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10"/>
      <name val="Tahoma"/>
      <family val="2"/>
      <charset val="238"/>
    </font>
    <font>
      <sz val="10"/>
      <color indexed="60"/>
      <name val="Arial"/>
      <family val="2"/>
      <charset val="238"/>
    </font>
    <font>
      <b/>
      <sz val="9"/>
      <color indexed="60"/>
      <name val="Tahoma"/>
      <family val="2"/>
      <charset val="238"/>
    </font>
    <font>
      <sz val="9"/>
      <color indexed="6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2"/>
      <name val="Arial"/>
      <family val="2"/>
      <charset val="238"/>
    </font>
    <font>
      <b/>
      <sz val="16"/>
      <color indexed="6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6" fillId="0" borderId="2" xfId="0" applyFont="1" applyBorder="1"/>
    <xf numFmtId="0" fontId="2" fillId="0" borderId="3" xfId="0" applyFont="1" applyBorder="1"/>
    <xf numFmtId="0" fontId="4" fillId="0" borderId="2" xfId="0" applyFont="1" applyBorder="1" applyAlignment="1">
      <alignment wrapText="1"/>
    </xf>
    <xf numFmtId="0" fontId="8" fillId="0" borderId="2" xfId="0" applyFont="1" applyBorder="1"/>
    <xf numFmtId="0" fontId="0" fillId="0" borderId="0" xfId="0" applyAlignment="1">
      <alignment horizontal="left"/>
    </xf>
    <xf numFmtId="2" fontId="3" fillId="0" borderId="1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7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6" fillId="0" borderId="3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2" borderId="0" xfId="0" applyNumberFormat="1" applyFont="1" applyFill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164" fontId="13" fillId="0" borderId="1" xfId="1" applyNumberFormat="1" applyFont="1" applyBorder="1" applyAlignment="1">
      <alignment horizontal="center" vertical="center" wrapText="1"/>
    </xf>
    <xf numFmtId="0" fontId="14" fillId="0" borderId="2" xfId="0" applyFont="1" applyBorder="1"/>
    <xf numFmtId="165" fontId="13" fillId="0" borderId="5" xfId="1" applyNumberFormat="1" applyFont="1" applyBorder="1" applyAlignment="1">
      <alignment horizontal="center"/>
    </xf>
    <xf numFmtId="165" fontId="13" fillId="0" borderId="5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166" fontId="7" fillId="0" borderId="2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6" fontId="17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98</xdr:row>
      <xdr:rowOff>0</xdr:rowOff>
    </xdr:from>
    <xdr:to>
      <xdr:col>2</xdr:col>
      <xdr:colOff>1771650</xdr:colOff>
      <xdr:row>104</xdr:row>
      <xdr:rowOff>9525</xdr:rowOff>
    </xdr:to>
    <xdr:pic>
      <xdr:nvPicPr>
        <xdr:cNvPr id="1026" name="Image13" descr="Prod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4867275"/>
          <a:ext cx="17430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</xdr:row>
      <xdr:rowOff>47625</xdr:rowOff>
    </xdr:from>
    <xdr:to>
      <xdr:col>1</xdr:col>
      <xdr:colOff>1619250</xdr:colOff>
      <xdr:row>75</xdr:row>
      <xdr:rowOff>9525</xdr:rowOff>
    </xdr:to>
    <xdr:pic>
      <xdr:nvPicPr>
        <xdr:cNvPr id="1027" name="Picture 1" descr="officelogo_lo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7625"/>
          <a:ext cx="25146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19050</xdr:colOff>
      <xdr:row>70</xdr:row>
      <xdr:rowOff>66675</xdr:rowOff>
    </xdr:from>
    <xdr:to>
      <xdr:col>7</xdr:col>
      <xdr:colOff>971550</xdr:colOff>
      <xdr:row>77</xdr:row>
      <xdr:rowOff>104775</xdr:rowOff>
    </xdr:to>
    <xdr:sp macro="" textlink="">
      <xdr:nvSpPr>
        <xdr:cNvPr id="1028" name="Text Box 2"/>
        <xdr:cNvSpPr txBox="1">
          <a:spLocks noChangeArrowheads="1"/>
        </xdr:cNvSpPr>
      </xdr:nvSpPr>
      <xdr:spPr bwMode="auto">
        <a:xfrm>
          <a:off x="7229475" y="66675"/>
          <a:ext cx="3190875" cy="1171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hu-H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Office line Boué Kft</a:t>
          </a:r>
        </a:p>
        <a:p>
          <a:pPr algn="l" rtl="0">
            <a:defRPr sz="1000"/>
          </a:pPr>
          <a:r>
            <a:rPr lang="hu-H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1151 Budapest, Bogáncs u. 1-3.</a:t>
          </a:r>
        </a:p>
        <a:p>
          <a:pPr algn="l" rtl="0">
            <a:defRPr sz="1000"/>
          </a:pPr>
          <a:r>
            <a:rPr lang="hu-H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06-1-308-1196, -97 </a:t>
          </a:r>
        </a:p>
        <a:p>
          <a:pPr algn="l" rtl="0">
            <a:defRPr sz="1000"/>
          </a:pPr>
          <a:r>
            <a:rPr lang="hu-H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Fax: 06-1-308-1198</a:t>
          </a:r>
        </a:p>
        <a:p>
          <a:pPr algn="l" rtl="0">
            <a:defRPr sz="1000"/>
          </a:pPr>
          <a:r>
            <a:rPr lang="hu-HU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E-mail: </a:t>
          </a:r>
          <a:r>
            <a:rPr lang="hu-HU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office@officelineboue.hu</a:t>
          </a:r>
          <a:endParaRPr lang="hu-H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hu-HU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314325</xdr:colOff>
      <xdr:row>108</xdr:row>
      <xdr:rowOff>76200</xdr:rowOff>
    </xdr:from>
    <xdr:to>
      <xdr:col>2</xdr:col>
      <xdr:colOff>2009775</xdr:colOff>
      <xdr:row>114</xdr:row>
      <xdr:rowOff>0</xdr:rowOff>
    </xdr:to>
    <xdr:pic>
      <xdr:nvPicPr>
        <xdr:cNvPr id="1029" name="Image13" descr="Prod6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76850" y="6562725"/>
          <a:ext cx="16954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116</xdr:row>
      <xdr:rowOff>47625</xdr:rowOff>
    </xdr:from>
    <xdr:to>
      <xdr:col>2</xdr:col>
      <xdr:colOff>1952625</xdr:colOff>
      <xdr:row>122</xdr:row>
      <xdr:rowOff>114300</xdr:rowOff>
    </xdr:to>
    <xdr:pic>
      <xdr:nvPicPr>
        <xdr:cNvPr id="1030" name="Image13" descr="Prod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-1669"/>
        <a:stretch>
          <a:fillRect/>
        </a:stretch>
      </xdr:blipFill>
      <xdr:spPr bwMode="auto">
        <a:xfrm>
          <a:off x="5219700" y="7829550"/>
          <a:ext cx="169545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124</xdr:row>
      <xdr:rowOff>0</xdr:rowOff>
    </xdr:from>
    <xdr:to>
      <xdr:col>2</xdr:col>
      <xdr:colOff>1381125</xdr:colOff>
      <xdr:row>131</xdr:row>
      <xdr:rowOff>57150</xdr:rowOff>
    </xdr:to>
    <xdr:pic>
      <xdr:nvPicPr>
        <xdr:cNvPr id="1031" name="Image13" descr="Prod6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t="-1108"/>
        <a:stretch>
          <a:fillRect/>
        </a:stretch>
      </xdr:blipFill>
      <xdr:spPr bwMode="auto">
        <a:xfrm>
          <a:off x="5248275" y="9077325"/>
          <a:ext cx="10953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82</xdr:row>
      <xdr:rowOff>0</xdr:rowOff>
    </xdr:from>
    <xdr:to>
      <xdr:col>2</xdr:col>
      <xdr:colOff>1762125</xdr:colOff>
      <xdr:row>88</xdr:row>
      <xdr:rowOff>9525</xdr:rowOff>
    </xdr:to>
    <xdr:pic>
      <xdr:nvPicPr>
        <xdr:cNvPr id="1032" name="Image13" descr="Prod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048250" y="2276475"/>
          <a:ext cx="16764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2676525</xdr:colOff>
      <xdr:row>70</xdr:row>
      <xdr:rowOff>123825</xdr:rowOff>
    </xdr:from>
    <xdr:to>
      <xdr:col>2</xdr:col>
      <xdr:colOff>1028700</xdr:colOff>
      <xdr:row>74</xdr:row>
      <xdr:rowOff>123825</xdr:rowOff>
    </xdr:to>
    <xdr:pic>
      <xdr:nvPicPr>
        <xdr:cNvPr id="1033" name="Picture 105" descr="Welcome to Kangaro Industries Regd.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609975" y="123825"/>
          <a:ext cx="23812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1504950</xdr:colOff>
      <xdr:row>128</xdr:row>
      <xdr:rowOff>38100</xdr:rowOff>
    </xdr:from>
    <xdr:to>
      <xdr:col>2</xdr:col>
      <xdr:colOff>1743075</xdr:colOff>
      <xdr:row>129</xdr:row>
      <xdr:rowOff>133350</xdr:rowOff>
    </xdr:to>
    <xdr:pic>
      <xdr:nvPicPr>
        <xdr:cNvPr id="1034" name="Image13" descr="Prod6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67475" y="9763125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1724025</xdr:colOff>
      <xdr:row>128</xdr:row>
      <xdr:rowOff>9525</xdr:rowOff>
    </xdr:from>
    <xdr:to>
      <xdr:col>2</xdr:col>
      <xdr:colOff>1971675</xdr:colOff>
      <xdr:row>129</xdr:row>
      <xdr:rowOff>104775</xdr:rowOff>
    </xdr:to>
    <xdr:pic>
      <xdr:nvPicPr>
        <xdr:cNvPr id="1035" name="Image13" descr="Prod6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86550" y="97345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89</xdr:row>
      <xdr:rowOff>133350</xdr:rowOff>
    </xdr:from>
    <xdr:to>
      <xdr:col>2</xdr:col>
      <xdr:colOff>1828800</xdr:colOff>
      <xdr:row>96</xdr:row>
      <xdr:rowOff>0</xdr:rowOff>
    </xdr:to>
    <xdr:pic>
      <xdr:nvPicPr>
        <xdr:cNvPr id="1036" name="Picture 12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991100" y="3543300"/>
          <a:ext cx="1800225" cy="1000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1504950</xdr:colOff>
      <xdr:row>82</xdr:row>
      <xdr:rowOff>0</xdr:rowOff>
    </xdr:from>
    <xdr:to>
      <xdr:col>2</xdr:col>
      <xdr:colOff>1943100</xdr:colOff>
      <xdr:row>86</xdr:row>
      <xdr:rowOff>114300</xdr:rowOff>
    </xdr:to>
    <xdr:pic>
      <xdr:nvPicPr>
        <xdr:cNvPr id="1037" name="Picture 12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467475" y="2276475"/>
          <a:ext cx="438150" cy="7620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1257300</xdr:colOff>
      <xdr:row>97</xdr:row>
      <xdr:rowOff>0</xdr:rowOff>
    </xdr:from>
    <xdr:to>
      <xdr:col>2</xdr:col>
      <xdr:colOff>2190750</xdr:colOff>
      <xdr:row>102</xdr:row>
      <xdr:rowOff>0</xdr:rowOff>
    </xdr:to>
    <xdr:pic>
      <xdr:nvPicPr>
        <xdr:cNvPr id="1038" name="Picture 125" descr="trendy45m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219825" y="4705350"/>
          <a:ext cx="9334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439737</xdr:colOff>
      <xdr:row>47</xdr:row>
      <xdr:rowOff>104775</xdr:rowOff>
    </xdr:from>
    <xdr:to>
      <xdr:col>6</xdr:col>
      <xdr:colOff>695324</xdr:colOff>
      <xdr:row>59</xdr:row>
      <xdr:rowOff>76200</xdr:rowOff>
    </xdr:to>
    <xdr:sp macro="" textlink="">
      <xdr:nvSpPr>
        <xdr:cNvPr id="15" name="AutoShape 72"/>
        <xdr:cNvSpPr>
          <a:spLocks noChangeArrowheads="1"/>
        </xdr:cNvSpPr>
      </xdr:nvSpPr>
      <xdr:spPr bwMode="auto">
        <a:xfrm>
          <a:off x="439737" y="7715250"/>
          <a:ext cx="8789987" cy="1914525"/>
        </a:xfrm>
        <a:prstGeom prst="cloudCallout">
          <a:avLst>
            <a:gd name="adj1" fmla="val 30260"/>
            <a:gd name="adj2" fmla="val 54622"/>
          </a:avLst>
        </a:prstGeom>
        <a:solidFill>
          <a:srgbClr val="FFFF99"/>
        </a:solidFill>
        <a:ln w="9525">
          <a:solidFill>
            <a:srgbClr val="FF0000"/>
          </a:solidFill>
          <a:round/>
          <a:headEnd/>
          <a:tailEnd/>
        </a:ln>
        <a:effectLst/>
      </xdr:spPr>
      <xdr:txBody>
        <a:bodyPr wrap="square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defRPr/>
          </a:pPr>
          <a:r>
            <a:rPr lang="hu-HU" sz="1050" b="1"/>
            <a:t>A csomag összesen nettó  értéke:      </a:t>
          </a:r>
          <a:r>
            <a:rPr lang="hu-HU" sz="140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9053,3</a:t>
          </a:r>
          <a:r>
            <a:rPr lang="hu-HU" sz="105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.-</a:t>
          </a:r>
        </a:p>
        <a:p>
          <a:pPr>
            <a:defRPr/>
          </a:pPr>
          <a:endParaRPr lang="hu-HU" sz="1050" b="1"/>
        </a:p>
        <a:p>
          <a:pPr>
            <a:defRPr/>
          </a:pPr>
          <a:r>
            <a:rPr lang="hu-HU" sz="1050" b="1">
              <a:solidFill>
                <a:srgbClr val="C00000"/>
              </a:solidFill>
            </a:rPr>
            <a:t>MEGRENDELEM INGYENES KISZÁLLÍTÁSSAL!</a:t>
          </a:r>
        </a:p>
        <a:p>
          <a:pPr>
            <a:defRPr/>
          </a:pPr>
          <a:endParaRPr lang="hu-HU" sz="1050" b="1"/>
        </a:p>
        <a:p>
          <a:pPr>
            <a:defRPr/>
          </a:pPr>
          <a:r>
            <a:rPr lang="hu-HU" sz="1050" b="1"/>
            <a:t>Megrendelő cég neve: ……………………………………………</a:t>
          </a:r>
          <a:endParaRPr lang="hu-HU" sz="1050" b="1">
            <a:solidFill>
              <a:srgbClr val="FF3300"/>
            </a:solidFill>
            <a:effectLst>
              <a:outerShdw blurRad="38100" dist="38100" dir="2700000" algn="tl">
                <a:srgbClr val="000000"/>
              </a:outerShdw>
            </a:effectLst>
          </a:endParaRPr>
        </a:p>
      </xdr:txBody>
    </xdr:sp>
    <xdr:clientData/>
  </xdr:twoCellAnchor>
  <xdr:twoCellAnchor>
    <xdr:from>
      <xdr:col>1</xdr:col>
      <xdr:colOff>2343150</xdr:colOff>
      <xdr:row>29</xdr:row>
      <xdr:rowOff>47625</xdr:rowOff>
    </xdr:from>
    <xdr:to>
      <xdr:col>1</xdr:col>
      <xdr:colOff>2647950</xdr:colOff>
      <xdr:row>31</xdr:row>
      <xdr:rowOff>28575</xdr:rowOff>
    </xdr:to>
    <xdr:sp macro="" textlink="">
      <xdr:nvSpPr>
        <xdr:cNvPr id="16" name="AutoShape 80" descr="%C3%9Aj%20t%C5%B1z%C5%91g%C3%A9pek"/>
        <xdr:cNvSpPr>
          <a:spLocks noChangeAspect="1" noChangeArrowheads="1"/>
        </xdr:cNvSpPr>
      </xdr:nvSpPr>
      <xdr:spPr bwMode="auto">
        <a:xfrm>
          <a:off x="3276600" y="474345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hu-HU"/>
        </a:p>
      </xdr:txBody>
    </xdr:sp>
    <xdr:clientData/>
  </xdr:twoCellAnchor>
  <xdr:twoCellAnchor editAs="oneCell">
    <xdr:from>
      <xdr:col>1</xdr:col>
      <xdr:colOff>3228975</xdr:colOff>
      <xdr:row>9</xdr:row>
      <xdr:rowOff>117475</xdr:rowOff>
    </xdr:from>
    <xdr:to>
      <xdr:col>2</xdr:col>
      <xdr:colOff>1047750</xdr:colOff>
      <xdr:row>16</xdr:row>
      <xdr:rowOff>33338</xdr:rowOff>
    </xdr:to>
    <xdr:pic>
      <xdr:nvPicPr>
        <xdr:cNvPr id="17" name="Picture 90" descr="Prod62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162425" y="1574800"/>
          <a:ext cx="1847850" cy="1049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2724150</xdr:colOff>
      <xdr:row>17</xdr:row>
      <xdr:rowOff>119063</xdr:rowOff>
    </xdr:from>
    <xdr:to>
      <xdr:col>2</xdr:col>
      <xdr:colOff>927100</xdr:colOff>
      <xdr:row>19</xdr:row>
      <xdr:rowOff>41275</xdr:rowOff>
    </xdr:to>
    <xdr:sp macro="" textlink="">
      <xdr:nvSpPr>
        <xdr:cNvPr id="18" name="Rectangle 91"/>
        <xdr:cNvSpPr>
          <a:spLocks noChangeArrowheads="1"/>
        </xdr:cNvSpPr>
      </xdr:nvSpPr>
      <xdr:spPr bwMode="auto">
        <a:xfrm>
          <a:off x="3657600" y="2871788"/>
          <a:ext cx="2232025" cy="246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000" b="1">
              <a:latin typeface="Tahoma" pitchFamily="34" charset="0"/>
              <a:cs typeface="Tahoma" pitchFamily="34" charset="0"/>
            </a:rPr>
            <a:t>Tűzőgép Trendy-45M  </a:t>
          </a:r>
        </a:p>
      </xdr:txBody>
    </xdr:sp>
    <xdr:clientData/>
  </xdr:twoCellAnchor>
  <xdr:twoCellAnchor editAs="oneCell">
    <xdr:from>
      <xdr:col>1</xdr:col>
      <xdr:colOff>3024188</xdr:colOff>
      <xdr:row>35</xdr:row>
      <xdr:rowOff>104775</xdr:rowOff>
    </xdr:from>
    <xdr:to>
      <xdr:col>2</xdr:col>
      <xdr:colOff>1401763</xdr:colOff>
      <xdr:row>44</xdr:row>
      <xdr:rowOff>120650</xdr:rowOff>
    </xdr:to>
    <xdr:pic>
      <xdr:nvPicPr>
        <xdr:cNvPr id="19" name="Image13" descr="Prod67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 t="-1666"/>
        <a:stretch>
          <a:fillRect/>
        </a:stretch>
      </xdr:blipFill>
      <xdr:spPr bwMode="auto">
        <a:xfrm>
          <a:off x="3957638" y="5772150"/>
          <a:ext cx="2406650" cy="147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2592388</xdr:colOff>
      <xdr:row>44</xdr:row>
      <xdr:rowOff>160338</xdr:rowOff>
    </xdr:from>
    <xdr:to>
      <xdr:col>2</xdr:col>
      <xdr:colOff>650875</xdr:colOff>
      <xdr:row>46</xdr:row>
      <xdr:rowOff>82550</xdr:rowOff>
    </xdr:to>
    <xdr:sp macro="" textlink="">
      <xdr:nvSpPr>
        <xdr:cNvPr id="20" name="Text Box 54"/>
        <xdr:cNvSpPr txBox="1">
          <a:spLocks noChangeArrowheads="1"/>
        </xdr:cNvSpPr>
      </xdr:nvSpPr>
      <xdr:spPr bwMode="auto">
        <a:xfrm>
          <a:off x="3525838" y="7285038"/>
          <a:ext cx="2087562" cy="246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pl-PL" sz="1000" b="1">
              <a:latin typeface="Tahoma" pitchFamily="34" charset="0"/>
              <a:cs typeface="Tahoma" pitchFamily="34" charset="0"/>
            </a:rPr>
            <a:t>Lyukasztó Perfo 20</a:t>
          </a:r>
        </a:p>
      </xdr:txBody>
    </xdr:sp>
    <xdr:clientData/>
  </xdr:twoCellAnchor>
  <xdr:twoCellAnchor editAs="oneCell">
    <xdr:from>
      <xdr:col>3</xdr:col>
      <xdr:colOff>142875</xdr:colOff>
      <xdr:row>9</xdr:row>
      <xdr:rowOff>25400</xdr:rowOff>
    </xdr:from>
    <xdr:to>
      <xdr:col>7</xdr:col>
      <xdr:colOff>11113</xdr:colOff>
      <xdr:row>16</xdr:row>
      <xdr:rowOff>101600</xdr:rowOff>
    </xdr:to>
    <xdr:pic>
      <xdr:nvPicPr>
        <xdr:cNvPr id="21" name="Picture 24" descr="http://kangarokanin.com/products/large/Prod63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353300" y="1482725"/>
          <a:ext cx="2106613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69850</xdr:colOff>
      <xdr:row>17</xdr:row>
      <xdr:rowOff>26988</xdr:rowOff>
    </xdr:from>
    <xdr:to>
      <xdr:col>7</xdr:col>
      <xdr:colOff>180975</xdr:colOff>
      <xdr:row>18</xdr:row>
      <xdr:rowOff>111125</xdr:rowOff>
    </xdr:to>
    <xdr:sp macro="" textlink="">
      <xdr:nvSpPr>
        <xdr:cNvPr id="22" name="Rectangle 91"/>
        <xdr:cNvSpPr>
          <a:spLocks noChangeArrowheads="1"/>
        </xdr:cNvSpPr>
      </xdr:nvSpPr>
      <xdr:spPr bwMode="auto">
        <a:xfrm>
          <a:off x="7280275" y="2779713"/>
          <a:ext cx="2349500" cy="246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000" b="1">
              <a:latin typeface="Tahoma" pitchFamily="34" charset="0"/>
              <a:cs typeface="Tahoma" pitchFamily="34" charset="0"/>
            </a:rPr>
            <a:t>Tűzőgép Trendy-35  </a:t>
          </a:r>
          <a:r>
            <a:rPr lang="hu-HU" sz="1000"/>
            <a:t> </a:t>
          </a:r>
          <a:endParaRPr lang="hu-HU" sz="1000"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276225</xdr:colOff>
      <xdr:row>17</xdr:row>
      <xdr:rowOff>98425</xdr:rowOff>
    </xdr:from>
    <xdr:to>
      <xdr:col>1</xdr:col>
      <xdr:colOff>1719263</xdr:colOff>
      <xdr:row>19</xdr:row>
      <xdr:rowOff>20638</xdr:rowOff>
    </xdr:to>
    <xdr:sp macro="" textlink="">
      <xdr:nvSpPr>
        <xdr:cNvPr id="23" name="Rectangle 91"/>
        <xdr:cNvSpPr>
          <a:spLocks noChangeArrowheads="1"/>
        </xdr:cNvSpPr>
      </xdr:nvSpPr>
      <xdr:spPr bwMode="auto">
        <a:xfrm>
          <a:off x="276225" y="2851150"/>
          <a:ext cx="2376488" cy="246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000" b="1">
              <a:latin typeface="Tahoma" pitchFamily="34" charset="0"/>
              <a:cs typeface="Tahoma" pitchFamily="34" charset="0"/>
            </a:rPr>
            <a:t>Tűzőgép Trendy-10M  </a:t>
          </a:r>
        </a:p>
      </xdr:txBody>
    </xdr:sp>
    <xdr:clientData/>
  </xdr:twoCellAnchor>
  <xdr:twoCellAnchor editAs="oneCell">
    <xdr:from>
      <xdr:col>0</xdr:col>
      <xdr:colOff>392113</xdr:colOff>
      <xdr:row>10</xdr:row>
      <xdr:rowOff>7938</xdr:rowOff>
    </xdr:from>
    <xdr:to>
      <xdr:col>1</xdr:col>
      <xdr:colOff>1403350</xdr:colOff>
      <xdr:row>17</xdr:row>
      <xdr:rowOff>12700</xdr:rowOff>
    </xdr:to>
    <xdr:pic>
      <xdr:nvPicPr>
        <xdr:cNvPr id="24" name="Image13" descr="Prod6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2113" y="1627188"/>
          <a:ext cx="1944687" cy="1138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1620838</xdr:colOff>
      <xdr:row>9</xdr:row>
      <xdr:rowOff>11113</xdr:rowOff>
    </xdr:from>
    <xdr:to>
      <xdr:col>1</xdr:col>
      <xdr:colOff>2620963</xdr:colOff>
      <xdr:row>14</xdr:row>
      <xdr:rowOff>68263</xdr:rowOff>
    </xdr:to>
    <xdr:pic>
      <xdr:nvPicPr>
        <xdr:cNvPr id="25" name="Picture 125" descr="trendy45m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54288" y="1468438"/>
          <a:ext cx="10001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104775</xdr:rowOff>
    </xdr:from>
    <xdr:to>
      <xdr:col>8</xdr:col>
      <xdr:colOff>276224</xdr:colOff>
      <xdr:row>8</xdr:row>
      <xdr:rowOff>1</xdr:rowOff>
    </xdr:to>
    <xdr:sp macro="" textlink="">
      <xdr:nvSpPr>
        <xdr:cNvPr id="26" name="Lekerekített téglalap 25"/>
        <xdr:cNvSpPr/>
      </xdr:nvSpPr>
      <xdr:spPr>
        <a:xfrm>
          <a:off x="0" y="104775"/>
          <a:ext cx="10944224" cy="1190626"/>
        </a:xfrm>
        <a:prstGeom prst="roundRect">
          <a:avLst/>
        </a:prstGeom>
        <a:gradFill flip="none" rotWithShape="1"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hu-HU" sz="200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Kangaro „szett” akció </a:t>
          </a:r>
        </a:p>
        <a:p>
          <a:pPr algn="ctr">
            <a:defRPr/>
          </a:pPr>
          <a:endParaRPr lang="hu-HU" sz="1050" b="1">
            <a:solidFill>
              <a:srgbClr val="C00000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</a:endParaRPr>
        </a:p>
        <a:p>
          <a:pPr algn="ctr">
            <a:defRPr/>
          </a:pPr>
          <a:r>
            <a:rPr lang="hu-HU" sz="1600" b="1">
              <a:solidFill>
                <a:schemeClr val="tx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Egyedi </a:t>
          </a:r>
          <a:r>
            <a:rPr lang="hu-HU" sz="160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AKCIÓS</a:t>
          </a:r>
          <a:r>
            <a:rPr lang="hu-HU" sz="1600" b="1">
              <a:solidFill>
                <a:schemeClr val="tx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 árak, </a:t>
          </a:r>
          <a:r>
            <a:rPr lang="hu-HU" sz="160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INGYENES</a:t>
          </a:r>
          <a:r>
            <a:rPr lang="hu-HU" sz="1600" b="1">
              <a:solidFill>
                <a:schemeClr val="tx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 szállítás </a:t>
          </a:r>
        </a:p>
        <a:p>
          <a:pPr algn="ctr">
            <a:defRPr/>
          </a:pPr>
          <a:r>
            <a:rPr lang="es-ES" sz="1600" b="1">
              <a:solidFill>
                <a:schemeClr val="tx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Érvényes: 2017. március 1 – 31.-ig</a:t>
          </a:r>
        </a:p>
        <a:p>
          <a:pPr algn="ctr">
            <a:defRPr/>
          </a:pPr>
          <a:endParaRPr lang="hu-HU" sz="800" b="1">
            <a:solidFill>
              <a:schemeClr val="tx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</a:endParaRPr>
        </a:p>
        <a:p>
          <a:pPr algn="ctr">
            <a:defRPr/>
          </a:pPr>
          <a:endParaRPr lang="hu-HU" sz="400" b="1">
            <a:solidFill>
              <a:schemeClr val="tx1"/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592138</xdr:colOff>
      <xdr:row>4</xdr:row>
      <xdr:rowOff>144463</xdr:rowOff>
    </xdr:to>
    <xdr:pic>
      <xdr:nvPicPr>
        <xdr:cNvPr id="27" name="Picture 2" descr="officelogo_low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0" y="323850"/>
          <a:ext cx="1525588" cy="468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623888</xdr:colOff>
      <xdr:row>4</xdr:row>
      <xdr:rowOff>144463</xdr:rowOff>
    </xdr:to>
    <xdr:sp macro="" textlink="">
      <xdr:nvSpPr>
        <xdr:cNvPr id="28" name="Lekerekített téglalap 27"/>
        <xdr:cNvSpPr/>
      </xdr:nvSpPr>
      <xdr:spPr>
        <a:xfrm>
          <a:off x="0" y="323850"/>
          <a:ext cx="1557338" cy="468313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hu-HU"/>
        </a:p>
      </xdr:txBody>
    </xdr:sp>
    <xdr:clientData/>
  </xdr:twoCellAnchor>
  <xdr:twoCellAnchor>
    <xdr:from>
      <xdr:col>6</xdr:col>
      <xdr:colOff>866775</xdr:colOff>
      <xdr:row>2</xdr:row>
      <xdr:rowOff>47625</xdr:rowOff>
    </xdr:from>
    <xdr:to>
      <xdr:col>8</xdr:col>
      <xdr:colOff>57150</xdr:colOff>
      <xdr:row>5</xdr:row>
      <xdr:rowOff>30163</xdr:rowOff>
    </xdr:to>
    <xdr:sp macro="" textlink="">
      <xdr:nvSpPr>
        <xdr:cNvPr id="29" name="Lekerekített téglalap 28"/>
        <xdr:cNvSpPr/>
      </xdr:nvSpPr>
      <xdr:spPr>
        <a:xfrm>
          <a:off x="9401175" y="371475"/>
          <a:ext cx="1323975" cy="468313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hu-HU"/>
        </a:p>
      </xdr:txBody>
    </xdr:sp>
    <xdr:clientData/>
  </xdr:twoCellAnchor>
  <xdr:twoCellAnchor editAs="oneCell">
    <xdr:from>
      <xdr:col>6</xdr:col>
      <xdr:colOff>912813</xdr:colOff>
      <xdr:row>2</xdr:row>
      <xdr:rowOff>119063</xdr:rowOff>
    </xdr:from>
    <xdr:to>
      <xdr:col>8</xdr:col>
      <xdr:colOff>47625</xdr:colOff>
      <xdr:row>4</xdr:row>
      <xdr:rowOff>119063</xdr:rowOff>
    </xdr:to>
    <xdr:pic>
      <xdr:nvPicPr>
        <xdr:cNvPr id="30" name="Picture 78" descr="Welcome to Kangaro Industries Regd.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447213" y="442913"/>
          <a:ext cx="1268412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260350</xdr:colOff>
      <xdr:row>32</xdr:row>
      <xdr:rowOff>146050</xdr:rowOff>
    </xdr:from>
    <xdr:to>
      <xdr:col>1</xdr:col>
      <xdr:colOff>1890713</xdr:colOff>
      <xdr:row>41</xdr:row>
      <xdr:rowOff>57150</xdr:rowOff>
    </xdr:to>
    <xdr:pic>
      <xdr:nvPicPr>
        <xdr:cNvPr id="31" name="Picture 95" descr="Prod6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60350" y="5327650"/>
          <a:ext cx="2563813" cy="136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39688</xdr:rowOff>
    </xdr:from>
    <xdr:to>
      <xdr:col>1</xdr:col>
      <xdr:colOff>1200150</xdr:colOff>
      <xdr:row>43</xdr:row>
      <xdr:rowOff>123825</xdr:rowOff>
    </xdr:to>
    <xdr:sp macro="" textlink="">
      <xdr:nvSpPr>
        <xdr:cNvPr id="32" name="Text Box 96"/>
        <xdr:cNvSpPr txBox="1">
          <a:spLocks noChangeArrowheads="1"/>
        </xdr:cNvSpPr>
      </xdr:nvSpPr>
      <xdr:spPr bwMode="auto">
        <a:xfrm>
          <a:off x="0" y="6840538"/>
          <a:ext cx="2133600" cy="2460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pl-PL" sz="1000" b="1">
              <a:latin typeface="Tahoma" pitchFamily="34" charset="0"/>
              <a:cs typeface="Tahoma" pitchFamily="34" charset="0"/>
            </a:rPr>
            <a:t>Lyukasztó Perfo 10 </a:t>
          </a:r>
        </a:p>
      </xdr:txBody>
    </xdr:sp>
    <xdr:clientData/>
  </xdr:twoCellAnchor>
  <xdr:twoCellAnchor editAs="oneCell">
    <xdr:from>
      <xdr:col>5</xdr:col>
      <xdr:colOff>17463</xdr:colOff>
      <xdr:row>32</xdr:row>
      <xdr:rowOff>26988</xdr:rowOff>
    </xdr:from>
    <xdr:to>
      <xdr:col>6</xdr:col>
      <xdr:colOff>503238</xdr:colOff>
      <xdr:row>41</xdr:row>
      <xdr:rowOff>100013</xdr:rowOff>
    </xdr:to>
    <xdr:pic>
      <xdr:nvPicPr>
        <xdr:cNvPr id="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 l="7283" t="5351" r="10263" b="5331"/>
        <a:stretch>
          <a:fillRect/>
        </a:stretch>
      </xdr:blipFill>
      <xdr:spPr bwMode="auto">
        <a:xfrm>
          <a:off x="7742238" y="5208588"/>
          <a:ext cx="1295400" cy="153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233363</xdr:colOff>
      <xdr:row>42</xdr:row>
      <xdr:rowOff>63500</xdr:rowOff>
    </xdr:from>
    <xdr:to>
      <xdr:col>7</xdr:col>
      <xdr:colOff>192088</xdr:colOff>
      <xdr:row>43</xdr:row>
      <xdr:rowOff>147638</xdr:rowOff>
    </xdr:to>
    <xdr:sp macro="" textlink="">
      <xdr:nvSpPr>
        <xdr:cNvPr id="34" name="Text Box 54"/>
        <xdr:cNvSpPr txBox="1">
          <a:spLocks noChangeArrowheads="1"/>
        </xdr:cNvSpPr>
      </xdr:nvSpPr>
      <xdr:spPr bwMode="auto">
        <a:xfrm>
          <a:off x="7958138" y="6864350"/>
          <a:ext cx="1682750" cy="246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r>
            <a:rPr lang="pl-PL" sz="1000" b="1"/>
            <a:t>Lyukasztó Perfo 30</a:t>
          </a:r>
        </a:p>
      </xdr:txBody>
    </xdr:sp>
    <xdr:clientData/>
  </xdr:twoCellAnchor>
  <xdr:twoCellAnchor>
    <xdr:from>
      <xdr:col>0</xdr:col>
      <xdr:colOff>836613</xdr:colOff>
      <xdr:row>20</xdr:row>
      <xdr:rowOff>73025</xdr:rowOff>
    </xdr:from>
    <xdr:to>
      <xdr:col>5</xdr:col>
      <xdr:colOff>685800</xdr:colOff>
      <xdr:row>34</xdr:row>
      <xdr:rowOff>38100</xdr:rowOff>
    </xdr:to>
    <xdr:sp macro="" textlink="">
      <xdr:nvSpPr>
        <xdr:cNvPr id="35" name="AutoShape 72"/>
        <xdr:cNvSpPr>
          <a:spLocks noChangeArrowheads="1"/>
        </xdr:cNvSpPr>
      </xdr:nvSpPr>
      <xdr:spPr bwMode="auto">
        <a:xfrm>
          <a:off x="836613" y="3311525"/>
          <a:ext cx="7573962" cy="2232025"/>
        </a:xfrm>
        <a:prstGeom prst="cloudCallout">
          <a:avLst>
            <a:gd name="adj1" fmla="val 23919"/>
            <a:gd name="adj2" fmla="val 66100"/>
          </a:avLst>
        </a:prstGeom>
        <a:solidFill>
          <a:srgbClr val="FFFF99"/>
        </a:solidFill>
        <a:ln w="9525">
          <a:solidFill>
            <a:srgbClr val="FF0000"/>
          </a:solidFill>
          <a:round/>
          <a:headEnd/>
          <a:tailEnd/>
        </a:ln>
        <a:effectLst/>
      </xdr:spPr>
      <xdr:txBody>
        <a:bodyPr wrap="square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hu-HU" sz="1200" b="1">
              <a:solidFill>
                <a:srgbClr val="FF3300"/>
              </a:solidFill>
            </a:rPr>
            <a:t>Vásároljon mindegyik feltűntetett termékből </a:t>
          </a:r>
          <a:r>
            <a:rPr lang="hu-HU" sz="1200" b="1">
              <a:solidFill>
                <a:srgbClr val="FF33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3 - 3 db-t tetszőleges színben</a:t>
          </a:r>
          <a:r>
            <a:rPr lang="hu-HU" sz="1200" b="1">
              <a:solidFill>
                <a:srgbClr val="FF3300"/>
              </a:solidFill>
            </a:rPr>
            <a:t>, s most értékhatártól függetlenül </a:t>
          </a:r>
        </a:p>
        <a:p>
          <a:pPr algn="ctr">
            <a:defRPr/>
          </a:pPr>
          <a:r>
            <a:rPr lang="hu-HU" sz="1200" b="1">
              <a:solidFill>
                <a:srgbClr val="FF33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INGYENESEN</a:t>
          </a:r>
          <a:r>
            <a:rPr lang="hu-HU" sz="1200" b="1">
              <a:solidFill>
                <a:srgbClr val="FF3300"/>
              </a:solidFill>
            </a:rPr>
            <a:t> elküldjük Önnek!</a:t>
          </a:r>
        </a:p>
        <a:p>
          <a:pPr algn="ctr">
            <a:defRPr/>
          </a:pPr>
          <a:endParaRPr lang="hu-HU" sz="1200" b="1">
            <a:solidFill>
              <a:srgbClr val="FF3300"/>
            </a:solidFill>
          </a:endParaRPr>
        </a:p>
        <a:p>
          <a:pPr algn="ctr">
            <a:defRPr/>
          </a:pPr>
          <a:r>
            <a:rPr lang="hu-HU" sz="1200" b="1">
              <a:solidFill>
                <a:srgbClr val="FF3300"/>
              </a:solidFill>
            </a:rPr>
            <a:t>S mindezt </a:t>
          </a:r>
          <a:r>
            <a:rPr lang="hu-HU" sz="1200" b="1">
              <a:solidFill>
                <a:srgbClr val="FF33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15%-kal kedvezőbb áron</a:t>
          </a:r>
          <a:r>
            <a:rPr lang="hu-HU" sz="1200" b="1">
              <a:solidFill>
                <a:srgbClr val="FF3300"/>
              </a:solidFill>
            </a:rPr>
            <a:t>!</a:t>
          </a:r>
        </a:p>
        <a:p>
          <a:pPr algn="ctr">
            <a:defRPr/>
          </a:pPr>
          <a:endParaRPr lang="hu-HU" sz="1200" b="1">
            <a:solidFill>
              <a:srgbClr val="FF3300"/>
            </a:solidFill>
          </a:endParaRPr>
        </a:p>
        <a:p>
          <a:pPr algn="ctr">
            <a:defRPr/>
          </a:pPr>
          <a:r>
            <a:rPr lang="hu-HU" sz="1200" b="1">
              <a:solidFill>
                <a:srgbClr val="0070C0"/>
              </a:solidFill>
            </a:rPr>
            <a:t>(részletek a csatolt excel file-ban!)  </a:t>
          </a:r>
        </a:p>
        <a:p>
          <a:pPr algn="ctr">
            <a:defRPr/>
          </a:pPr>
          <a:endParaRPr lang="hu-HU" sz="1400" b="1">
            <a:solidFill>
              <a:srgbClr val="FF3300"/>
            </a:solidFill>
            <a:effectLst>
              <a:outerShdw blurRad="38100" dist="38100" dir="2700000" algn="tl">
                <a:srgbClr val="000000"/>
              </a:outerShdw>
            </a:effectLst>
          </a:endParaRPr>
        </a:p>
      </xdr:txBody>
    </xdr:sp>
    <xdr:clientData/>
  </xdr:twoCellAnchor>
  <xdr:twoCellAnchor>
    <xdr:from>
      <xdr:col>5</xdr:col>
      <xdr:colOff>28575</xdr:colOff>
      <xdr:row>19</xdr:row>
      <xdr:rowOff>49213</xdr:rowOff>
    </xdr:from>
    <xdr:to>
      <xdr:col>7</xdr:col>
      <xdr:colOff>104775</xdr:colOff>
      <xdr:row>28</xdr:row>
      <xdr:rowOff>104775</xdr:rowOff>
    </xdr:to>
    <xdr:sp macro="" textlink="">
      <xdr:nvSpPr>
        <xdr:cNvPr id="36" name="Robbanás 2 35"/>
        <xdr:cNvSpPr/>
      </xdr:nvSpPr>
      <xdr:spPr>
        <a:xfrm>
          <a:off x="7753350" y="3125788"/>
          <a:ext cx="1800225" cy="1512887"/>
        </a:xfrm>
        <a:prstGeom prst="irregularSeal2">
          <a:avLst/>
        </a:prstGeom>
        <a:solidFill>
          <a:srgbClr val="FFFF00"/>
        </a:solidFill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defRPr/>
          </a:pPr>
          <a:r>
            <a:rPr lang="hu-HU" sz="2200" b="1" kern="500">
              <a:solidFill>
                <a:srgbClr val="FF3300"/>
              </a:solidFill>
              <a:effectLst>
                <a:outerShdw blurRad="50800" dist="38100" dir="2700000" algn="tl" rotWithShape="0">
                  <a:prstClr val="black">
                    <a:alpha val="69000"/>
                  </a:prstClr>
                </a:outerShdw>
              </a:effectLst>
            </a:rPr>
            <a:t>-15%</a:t>
          </a:r>
        </a:p>
      </xdr:txBody>
    </xdr:sp>
    <xdr:clientData/>
  </xdr:twoCellAnchor>
  <xdr:twoCellAnchor>
    <xdr:from>
      <xdr:col>0</xdr:col>
      <xdr:colOff>0</xdr:colOff>
      <xdr:row>20</xdr:row>
      <xdr:rowOff>1588</xdr:rowOff>
    </xdr:from>
    <xdr:to>
      <xdr:col>1</xdr:col>
      <xdr:colOff>795338</xdr:colOff>
      <xdr:row>28</xdr:row>
      <xdr:rowOff>146050</xdr:rowOff>
    </xdr:to>
    <xdr:sp macro="" textlink="">
      <xdr:nvSpPr>
        <xdr:cNvPr id="37" name="Robbanás 2 36"/>
        <xdr:cNvSpPr/>
      </xdr:nvSpPr>
      <xdr:spPr>
        <a:xfrm>
          <a:off x="0" y="3240088"/>
          <a:ext cx="1728788" cy="1439862"/>
        </a:xfrm>
        <a:prstGeom prst="irregularSeal2">
          <a:avLst/>
        </a:prstGeom>
        <a:solidFill>
          <a:srgbClr val="FFFF00"/>
        </a:solidFill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hu-HU" sz="1100" b="1" kern="500">
              <a:solidFill>
                <a:srgbClr val="FF3300"/>
              </a:solidFill>
              <a:effectLst>
                <a:outerShdw blurRad="50800" dist="38100" dir="2700000" algn="tl" rotWithShape="0">
                  <a:prstClr val="black">
                    <a:alpha val="69000"/>
                  </a:prstClr>
                </a:outerShdw>
              </a:effectLst>
            </a:rPr>
            <a:t>Ingyenes szállítás</a:t>
          </a:r>
        </a:p>
      </xdr:txBody>
    </xdr:sp>
    <xdr:clientData/>
  </xdr:twoCellAnchor>
  <xdr:twoCellAnchor>
    <xdr:from>
      <xdr:col>1</xdr:col>
      <xdr:colOff>1341438</xdr:colOff>
      <xdr:row>60</xdr:row>
      <xdr:rowOff>53975</xdr:rowOff>
    </xdr:from>
    <xdr:to>
      <xdr:col>6</xdr:col>
      <xdr:colOff>49213</xdr:colOff>
      <xdr:row>62</xdr:row>
      <xdr:rowOff>17463</xdr:rowOff>
    </xdr:to>
    <xdr:sp macro="" textlink="">
      <xdr:nvSpPr>
        <xdr:cNvPr id="38" name="Lekerekített téglalap 37"/>
        <xdr:cNvSpPr/>
      </xdr:nvSpPr>
      <xdr:spPr>
        <a:xfrm>
          <a:off x="2274888" y="9769475"/>
          <a:ext cx="6308725" cy="287338"/>
        </a:xfrm>
        <a:prstGeom prst="roundRect">
          <a:avLst/>
        </a:prstGeom>
        <a:gradFill flip="none" rotWithShape="1"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hu-HU" sz="1400" b="1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Megújult honlapunk</a:t>
          </a:r>
          <a:r>
            <a:rPr lang="hu-HU" sz="1400">
              <a:solidFill>
                <a:srgbClr val="C00000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</a:rPr>
            <a:t>!      </a:t>
          </a:r>
          <a:r>
            <a:rPr lang="hu-HU" sz="1400">
              <a:solidFill>
                <a:prstClr val="black"/>
              </a:solidFill>
            </a:rPr>
            <a:t>http://</a:t>
          </a:r>
          <a:r>
            <a:rPr lang="hu-HU" sz="1400">
              <a:solidFill>
                <a:srgbClr val="0066FF"/>
              </a:solidFill>
            </a:rPr>
            <a:t>www.officelineboue.hu</a:t>
          </a:r>
          <a:r>
            <a:rPr lang="hu-HU" sz="1400">
              <a:solidFill>
                <a:prstClr val="black"/>
              </a:solidFill>
            </a:rPr>
            <a:t>/</a:t>
          </a:r>
          <a:endParaRPr lang="hu-HU" sz="14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7</xdr:col>
      <xdr:colOff>1209674</xdr:colOff>
      <xdr:row>66</xdr:row>
      <xdr:rowOff>106363</xdr:rowOff>
    </xdr:to>
    <xdr:sp macro="" textlink="">
      <xdr:nvSpPr>
        <xdr:cNvPr id="39" name="Text Box 979"/>
        <xdr:cNvSpPr txBox="1">
          <a:spLocks noChangeArrowheads="1"/>
        </xdr:cNvSpPr>
      </xdr:nvSpPr>
      <xdr:spPr bwMode="auto">
        <a:xfrm>
          <a:off x="0" y="10201275"/>
          <a:ext cx="10658474" cy="592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hu-HU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/>
          <a:r>
            <a:rPr lang="hu-HU" sz="1400" b="1">
              <a:solidFill>
                <a:srgbClr val="0066FF"/>
              </a:solidFill>
              <a:latin typeface="Calibri" pitchFamily="34" charset="0"/>
            </a:rPr>
            <a:t>     </a:t>
          </a:r>
          <a:r>
            <a:rPr lang="hu-HU" sz="1100" b="1">
              <a:solidFill>
                <a:srgbClr val="0066FF"/>
              </a:solidFill>
              <a:latin typeface="Calibri" pitchFamily="34" charset="0"/>
            </a:rPr>
            <a:t>Office line Boué Kft    1151 Bp., Bogáncs u. 1-3.   Tel: 308-1196, -97 Fax: 308-1198  office@officelineboue.hu</a:t>
          </a:r>
        </a:p>
        <a:p>
          <a:pPr algn="ctr"/>
          <a:r>
            <a:rPr lang="hu-HU" sz="1000" b="1">
              <a:solidFill>
                <a:srgbClr val="333399"/>
              </a:solidFill>
            </a:rPr>
            <a:t>Az árak nettó árak, az ÁFA-t nem tartalmazzák!</a:t>
          </a:r>
        </a:p>
        <a:p>
          <a:pPr algn="ctr"/>
          <a:endParaRPr lang="hu-HU" sz="1100" b="1">
            <a:solidFill>
              <a:srgbClr val="0066FF"/>
            </a:solidFill>
            <a:latin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9:H153"/>
  <sheetViews>
    <sheetView tabSelected="1" topLeftCell="A28" zoomScaleNormal="100" workbookViewId="0">
      <selection activeCell="H45" sqref="H45"/>
    </sheetView>
  </sheetViews>
  <sheetFormatPr defaultRowHeight="12.75"/>
  <cols>
    <col min="1" max="1" width="14" style="12" customWidth="1"/>
    <col min="2" max="2" width="60.42578125" customWidth="1"/>
    <col min="3" max="3" width="33.7109375" customWidth="1"/>
    <col min="4" max="4" width="7.7109375" style="4" customWidth="1"/>
    <col min="5" max="5" width="12.42578125" style="18" hidden="1" customWidth="1"/>
    <col min="6" max="6" width="12.140625" style="26" customWidth="1"/>
    <col min="7" max="7" width="13.7109375" style="31" customWidth="1"/>
    <col min="8" max="8" width="18.28515625" style="44" customWidth="1"/>
  </cols>
  <sheetData>
    <row r="79" spans="6:7">
      <c r="F79" s="29" t="s">
        <v>74</v>
      </c>
      <c r="G79" s="32" t="s">
        <v>74</v>
      </c>
    </row>
    <row r="80" spans="6:7">
      <c r="F80" s="30">
        <v>0.35</v>
      </c>
      <c r="G80" s="33">
        <v>0.15</v>
      </c>
    </row>
    <row r="81" spans="1:8" s="2" customFormat="1" ht="39.75" customHeight="1">
      <c r="A81" s="13" t="s">
        <v>0</v>
      </c>
      <c r="B81" s="1" t="s">
        <v>1</v>
      </c>
      <c r="C81" s="1" t="s">
        <v>10</v>
      </c>
      <c r="D81" s="38" t="s">
        <v>77</v>
      </c>
      <c r="E81" s="19" t="s">
        <v>2</v>
      </c>
      <c r="F81" s="19" t="s">
        <v>73</v>
      </c>
      <c r="G81" s="34" t="s">
        <v>75</v>
      </c>
      <c r="H81" s="19" t="s">
        <v>76</v>
      </c>
    </row>
    <row r="82" spans="1:8" s="2" customFormat="1" ht="12" customHeight="1">
      <c r="A82" s="14"/>
      <c r="B82" s="3"/>
      <c r="C82" s="3"/>
      <c r="D82" s="39"/>
      <c r="E82" s="20"/>
      <c r="F82" s="27"/>
      <c r="G82" s="35"/>
      <c r="H82" s="45"/>
    </row>
    <row r="83" spans="1:8">
      <c r="A83" s="15" t="s">
        <v>11</v>
      </c>
      <c r="B83" s="8" t="s">
        <v>16</v>
      </c>
      <c r="C83" s="7"/>
      <c r="D83" s="40">
        <v>3</v>
      </c>
      <c r="E83" s="23">
        <v>353</v>
      </c>
      <c r="F83" s="28">
        <f>E83-(E83*$F$80)</f>
        <v>229.45</v>
      </c>
      <c r="G83" s="36">
        <f>F83-(F83*$G$80)</f>
        <v>195.0325</v>
      </c>
      <c r="H83" s="46">
        <f>D83*G83</f>
        <v>585.09749999999997</v>
      </c>
    </row>
    <row r="84" spans="1:8">
      <c r="A84" s="15" t="s">
        <v>12</v>
      </c>
      <c r="B84" s="8" t="s">
        <v>17</v>
      </c>
      <c r="C84" s="7"/>
      <c r="D84" s="40"/>
      <c r="E84" s="23">
        <v>353</v>
      </c>
      <c r="F84" s="28">
        <f>E84-(E84*$F$80)</f>
        <v>229.45</v>
      </c>
      <c r="G84" s="36">
        <f t="shared" ref="G84:G128" si="0">F84-(F84*$G$80)</f>
        <v>195.0325</v>
      </c>
      <c r="H84" s="46">
        <f t="shared" ref="H84:H128" si="1">D84*G84</f>
        <v>0</v>
      </c>
    </row>
    <row r="85" spans="1:8">
      <c r="A85" s="15" t="s">
        <v>13</v>
      </c>
      <c r="B85" s="8" t="s">
        <v>18</v>
      </c>
      <c r="C85" s="7"/>
      <c r="D85" s="40"/>
      <c r="E85" s="23">
        <v>353</v>
      </c>
      <c r="F85" s="28">
        <f>E85-(E85*$F$80)</f>
        <v>229.45</v>
      </c>
      <c r="G85" s="36">
        <f t="shared" si="0"/>
        <v>195.0325</v>
      </c>
      <c r="H85" s="46">
        <f t="shared" si="1"/>
        <v>0</v>
      </c>
    </row>
    <row r="86" spans="1:8">
      <c r="A86" s="15" t="s">
        <v>69</v>
      </c>
      <c r="B86" s="8" t="s">
        <v>70</v>
      </c>
      <c r="C86" s="7"/>
      <c r="D86" s="40"/>
      <c r="E86" s="23">
        <v>353</v>
      </c>
      <c r="F86" s="28">
        <f>E86-(E86*$F$80)</f>
        <v>229.45</v>
      </c>
      <c r="G86" s="36">
        <f t="shared" si="0"/>
        <v>195.0325</v>
      </c>
      <c r="H86" s="46">
        <f t="shared" si="1"/>
        <v>0</v>
      </c>
    </row>
    <row r="87" spans="1:8">
      <c r="A87" s="15" t="s">
        <v>71</v>
      </c>
      <c r="B87" s="8" t="s">
        <v>72</v>
      </c>
      <c r="C87" s="7"/>
      <c r="D87" s="40"/>
      <c r="E87" s="23">
        <v>353</v>
      </c>
      <c r="F87" s="28">
        <f>E87-(E87*$F$80)</f>
        <v>229.45</v>
      </c>
      <c r="G87" s="36">
        <f t="shared" si="0"/>
        <v>195.0325</v>
      </c>
      <c r="H87" s="46">
        <f t="shared" si="1"/>
        <v>0</v>
      </c>
    </row>
    <row r="88" spans="1:8">
      <c r="A88" s="15"/>
      <c r="B88" s="7" t="s">
        <v>14</v>
      </c>
      <c r="C88" s="7"/>
      <c r="D88" s="40"/>
      <c r="E88" s="23"/>
      <c r="F88" s="28"/>
      <c r="G88" s="36"/>
      <c r="H88" s="46"/>
    </row>
    <row r="89" spans="1:8" ht="12.75" customHeight="1">
      <c r="A89" s="15"/>
      <c r="B89" s="10" t="s">
        <v>37</v>
      </c>
      <c r="C89" s="7"/>
      <c r="D89" s="40"/>
      <c r="E89" s="23"/>
      <c r="F89" s="28"/>
      <c r="G89" s="36"/>
      <c r="H89" s="46"/>
    </row>
    <row r="90" spans="1:8" ht="12.75" customHeight="1">
      <c r="A90" s="15"/>
      <c r="B90" s="11" t="s">
        <v>38</v>
      </c>
      <c r="C90" s="7"/>
      <c r="D90" s="40"/>
      <c r="E90" s="23"/>
      <c r="F90" s="28"/>
      <c r="G90" s="36"/>
      <c r="H90" s="46"/>
    </row>
    <row r="91" spans="1:8">
      <c r="A91" s="15"/>
      <c r="B91" s="7"/>
      <c r="C91" s="7"/>
      <c r="D91" s="40"/>
      <c r="E91" s="23"/>
      <c r="F91" s="28"/>
      <c r="G91" s="36"/>
      <c r="H91" s="46"/>
    </row>
    <row r="92" spans="1:8">
      <c r="A92" s="15" t="s">
        <v>3</v>
      </c>
      <c r="B92" s="8" t="s">
        <v>19</v>
      </c>
      <c r="C92" s="7"/>
      <c r="D92" s="40">
        <v>3</v>
      </c>
      <c r="E92" s="24">
        <v>722</v>
      </c>
      <c r="F92" s="28">
        <f>E92-(E92*$F$80)</f>
        <v>469.3</v>
      </c>
      <c r="G92" s="36">
        <f t="shared" si="0"/>
        <v>398.90500000000003</v>
      </c>
      <c r="H92" s="46">
        <f t="shared" si="1"/>
        <v>1196.7150000000001</v>
      </c>
    </row>
    <row r="93" spans="1:8">
      <c r="A93" s="15" t="s">
        <v>4</v>
      </c>
      <c r="B93" s="8" t="s">
        <v>20</v>
      </c>
      <c r="C93" s="7"/>
      <c r="D93" s="40"/>
      <c r="E93" s="23">
        <v>722</v>
      </c>
      <c r="F93" s="28">
        <f>E93-(E93*$F$80)</f>
        <v>469.3</v>
      </c>
      <c r="G93" s="36">
        <f t="shared" si="0"/>
        <v>398.90500000000003</v>
      </c>
      <c r="H93" s="46">
        <f t="shared" si="1"/>
        <v>0</v>
      </c>
    </row>
    <row r="94" spans="1:8">
      <c r="A94" s="15" t="s">
        <v>5</v>
      </c>
      <c r="B94" s="8" t="s">
        <v>21</v>
      </c>
      <c r="C94" s="7"/>
      <c r="D94" s="40"/>
      <c r="E94" s="23">
        <v>722</v>
      </c>
      <c r="F94" s="28">
        <f>E94-(E94*$F$80)</f>
        <v>469.3</v>
      </c>
      <c r="G94" s="36">
        <f t="shared" si="0"/>
        <v>398.90500000000003</v>
      </c>
      <c r="H94" s="46">
        <f t="shared" si="1"/>
        <v>0</v>
      </c>
    </row>
    <row r="95" spans="1:8">
      <c r="A95" s="15" t="s">
        <v>15</v>
      </c>
      <c r="B95" s="8" t="s">
        <v>32</v>
      </c>
      <c r="C95" s="7"/>
      <c r="D95" s="40"/>
      <c r="E95" s="23">
        <v>722</v>
      </c>
      <c r="F95" s="28">
        <f>E95-(E95*$F$80)</f>
        <v>469.3</v>
      </c>
      <c r="G95" s="36">
        <f t="shared" si="0"/>
        <v>398.90500000000003</v>
      </c>
      <c r="H95" s="46">
        <f t="shared" si="1"/>
        <v>0</v>
      </c>
    </row>
    <row r="96" spans="1:8">
      <c r="A96" s="15"/>
      <c r="B96" s="7" t="s">
        <v>23</v>
      </c>
      <c r="C96" s="7"/>
      <c r="D96" s="40"/>
      <c r="E96" s="23"/>
      <c r="F96" s="28"/>
      <c r="G96" s="36"/>
      <c r="H96" s="46"/>
    </row>
    <row r="97" spans="1:8">
      <c r="A97" s="15"/>
      <c r="B97" s="7" t="s">
        <v>22</v>
      </c>
      <c r="C97" s="7"/>
      <c r="D97" s="40"/>
      <c r="E97" s="23"/>
      <c r="F97" s="28"/>
      <c r="G97" s="36"/>
      <c r="H97" s="46"/>
    </row>
    <row r="98" spans="1:8">
      <c r="A98" s="15"/>
      <c r="B98" s="7"/>
      <c r="C98" s="7"/>
      <c r="D98" s="40"/>
      <c r="E98" s="23"/>
      <c r="F98" s="28"/>
      <c r="G98" s="36"/>
      <c r="H98" s="46"/>
    </row>
    <row r="99" spans="1:8">
      <c r="A99" s="15" t="s">
        <v>24</v>
      </c>
      <c r="B99" s="8" t="s">
        <v>25</v>
      </c>
      <c r="C99" s="7"/>
      <c r="D99" s="40">
        <v>3</v>
      </c>
      <c r="E99" s="23">
        <v>437</v>
      </c>
      <c r="F99" s="28">
        <f>E99-(E99*$F$80)</f>
        <v>284.05</v>
      </c>
      <c r="G99" s="36">
        <f t="shared" si="0"/>
        <v>241.4425</v>
      </c>
      <c r="H99" s="46">
        <f t="shared" si="1"/>
        <v>724.32749999999999</v>
      </c>
    </row>
    <row r="100" spans="1:8">
      <c r="A100" s="15" t="s">
        <v>26</v>
      </c>
      <c r="B100" s="8" t="s">
        <v>27</v>
      </c>
      <c r="C100" s="7"/>
      <c r="D100" s="40"/>
      <c r="E100" s="23">
        <v>437</v>
      </c>
      <c r="F100" s="28">
        <f>E100-(E100*$F$80)</f>
        <v>284.05</v>
      </c>
      <c r="G100" s="36">
        <f t="shared" si="0"/>
        <v>241.4425</v>
      </c>
      <c r="H100" s="46">
        <f t="shared" si="1"/>
        <v>0</v>
      </c>
    </row>
    <row r="101" spans="1:8">
      <c r="A101" s="15" t="s">
        <v>28</v>
      </c>
      <c r="B101" s="8" t="s">
        <v>29</v>
      </c>
      <c r="C101" s="7"/>
      <c r="D101" s="40"/>
      <c r="E101" s="23">
        <v>437</v>
      </c>
      <c r="F101" s="28">
        <f>E101-(E101*$F$80)</f>
        <v>284.05</v>
      </c>
      <c r="G101" s="36">
        <f t="shared" si="0"/>
        <v>241.4425</v>
      </c>
      <c r="H101" s="46">
        <f t="shared" si="1"/>
        <v>0</v>
      </c>
    </row>
    <row r="102" spans="1:8">
      <c r="A102" s="15" t="s">
        <v>30</v>
      </c>
      <c r="B102" s="8" t="s">
        <v>31</v>
      </c>
      <c r="C102" s="7"/>
      <c r="D102" s="40"/>
      <c r="E102" s="23">
        <v>437</v>
      </c>
      <c r="F102" s="28">
        <f>E102-(E102*$F$80)</f>
        <v>284.05</v>
      </c>
      <c r="G102" s="36">
        <f t="shared" si="0"/>
        <v>241.4425</v>
      </c>
      <c r="H102" s="46">
        <f t="shared" si="1"/>
        <v>0</v>
      </c>
    </row>
    <row r="103" spans="1:8">
      <c r="A103" s="15" t="s">
        <v>33</v>
      </c>
      <c r="B103" s="8" t="s">
        <v>34</v>
      </c>
      <c r="C103" s="7"/>
      <c r="D103" s="40"/>
      <c r="E103" s="23">
        <v>437</v>
      </c>
      <c r="F103" s="28">
        <f>E103-(E103*$F$80)</f>
        <v>284.05</v>
      </c>
      <c r="G103" s="36">
        <f t="shared" si="0"/>
        <v>241.4425</v>
      </c>
      <c r="H103" s="46">
        <f t="shared" si="1"/>
        <v>0</v>
      </c>
    </row>
    <row r="104" spans="1:8">
      <c r="A104" s="15"/>
      <c r="B104" s="7" t="s">
        <v>35</v>
      </c>
      <c r="C104" s="7"/>
      <c r="D104" s="40"/>
      <c r="E104" s="23"/>
      <c r="F104" s="28"/>
      <c r="G104" s="36"/>
      <c r="H104" s="46"/>
    </row>
    <row r="105" spans="1:8">
      <c r="A105" s="15"/>
      <c r="B105" s="7" t="s">
        <v>36</v>
      </c>
      <c r="C105" s="7"/>
      <c r="D105" s="40"/>
      <c r="E105" s="23"/>
      <c r="F105" s="28"/>
      <c r="G105" s="36"/>
      <c r="H105" s="46"/>
    </row>
    <row r="106" spans="1:8">
      <c r="A106" s="15"/>
      <c r="B106" s="11" t="s">
        <v>39</v>
      </c>
      <c r="C106" s="7"/>
      <c r="D106" s="40"/>
      <c r="E106" s="23"/>
      <c r="F106" s="28"/>
      <c r="G106" s="36"/>
      <c r="H106" s="46"/>
    </row>
    <row r="107" spans="1:8">
      <c r="A107" s="15"/>
      <c r="B107" s="7"/>
      <c r="C107" s="7"/>
      <c r="D107" s="40"/>
      <c r="E107" s="23"/>
      <c r="F107" s="28"/>
      <c r="G107" s="36"/>
      <c r="H107" s="46"/>
    </row>
    <row r="108" spans="1:8">
      <c r="A108" s="15" t="s">
        <v>40</v>
      </c>
      <c r="B108" s="8" t="s">
        <v>41</v>
      </c>
      <c r="C108" s="7"/>
      <c r="D108" s="40">
        <v>3</v>
      </c>
      <c r="E108" s="23">
        <v>789</v>
      </c>
      <c r="F108" s="28">
        <f>E108-(E108*$F$80)</f>
        <v>512.85</v>
      </c>
      <c r="G108" s="36">
        <f t="shared" si="0"/>
        <v>435.92250000000001</v>
      </c>
      <c r="H108" s="46">
        <f t="shared" si="1"/>
        <v>1307.7674999999999</v>
      </c>
    </row>
    <row r="109" spans="1:8">
      <c r="A109" s="15" t="s">
        <v>42</v>
      </c>
      <c r="B109" s="8" t="s">
        <v>43</v>
      </c>
      <c r="C109" s="7"/>
      <c r="D109" s="40"/>
      <c r="E109" s="23">
        <v>789</v>
      </c>
      <c r="F109" s="28">
        <f>E109-(E109*$F$80)</f>
        <v>512.85</v>
      </c>
      <c r="G109" s="36">
        <f t="shared" si="0"/>
        <v>435.92250000000001</v>
      </c>
      <c r="H109" s="46">
        <f t="shared" si="1"/>
        <v>0</v>
      </c>
    </row>
    <row r="110" spans="1:8">
      <c r="A110" s="15" t="s">
        <v>44</v>
      </c>
      <c r="B110" s="8" t="s">
        <v>45</v>
      </c>
      <c r="C110" s="7"/>
      <c r="D110" s="40"/>
      <c r="E110" s="23">
        <v>789</v>
      </c>
      <c r="F110" s="28">
        <f>E110-(E110*$F$80)</f>
        <v>512.85</v>
      </c>
      <c r="G110" s="36">
        <f t="shared" si="0"/>
        <v>435.92250000000001</v>
      </c>
      <c r="H110" s="46">
        <f t="shared" si="1"/>
        <v>0</v>
      </c>
    </row>
    <row r="111" spans="1:8">
      <c r="A111" s="15" t="s">
        <v>46</v>
      </c>
      <c r="B111" s="8" t="s">
        <v>47</v>
      </c>
      <c r="C111" s="7"/>
      <c r="D111" s="40"/>
      <c r="E111" s="23">
        <v>789</v>
      </c>
      <c r="F111" s="28">
        <f>E111-(E111*$F$80)</f>
        <v>512.85</v>
      </c>
      <c r="G111" s="36">
        <f t="shared" si="0"/>
        <v>435.92250000000001</v>
      </c>
      <c r="H111" s="46">
        <f t="shared" si="1"/>
        <v>0</v>
      </c>
    </row>
    <row r="112" spans="1:8">
      <c r="A112" s="15" t="s">
        <v>48</v>
      </c>
      <c r="B112" s="8" t="s">
        <v>49</v>
      </c>
      <c r="C112" s="7"/>
      <c r="D112" s="40"/>
      <c r="E112" s="23">
        <v>789</v>
      </c>
      <c r="F112" s="28">
        <f>E112-(E112*$F$80)</f>
        <v>512.85</v>
      </c>
      <c r="G112" s="36">
        <f t="shared" si="0"/>
        <v>435.92250000000001</v>
      </c>
      <c r="H112" s="46">
        <f t="shared" si="1"/>
        <v>0</v>
      </c>
    </row>
    <row r="113" spans="1:8">
      <c r="A113" s="15"/>
      <c r="B113" s="7" t="s">
        <v>51</v>
      </c>
      <c r="C113" s="7"/>
      <c r="D113" s="40"/>
      <c r="E113" s="23"/>
      <c r="F113" s="28"/>
      <c r="G113" s="36"/>
      <c r="H113" s="46"/>
    </row>
    <row r="114" spans="1:8">
      <c r="A114" s="15"/>
      <c r="B114" s="7" t="s">
        <v>62</v>
      </c>
      <c r="C114" s="7"/>
      <c r="D114" s="40"/>
      <c r="E114" s="23"/>
      <c r="F114" s="28"/>
      <c r="G114" s="36"/>
      <c r="H114" s="46"/>
    </row>
    <row r="115" spans="1:8">
      <c r="A115" s="15"/>
      <c r="B115" s="7" t="s">
        <v>50</v>
      </c>
      <c r="C115" s="7"/>
      <c r="D115" s="40"/>
      <c r="E115" s="23"/>
      <c r="F115" s="28"/>
      <c r="G115" s="36"/>
      <c r="H115" s="46"/>
    </row>
    <row r="116" spans="1:8">
      <c r="A116" s="15"/>
      <c r="B116" s="7"/>
      <c r="C116" s="7"/>
      <c r="D116" s="40"/>
      <c r="E116" s="23"/>
      <c r="F116" s="28"/>
      <c r="G116" s="36"/>
      <c r="H116" s="46"/>
    </row>
    <row r="117" spans="1:8">
      <c r="A117" s="15" t="s">
        <v>52</v>
      </c>
      <c r="B117" s="8" t="s">
        <v>53</v>
      </c>
      <c r="C117" s="7"/>
      <c r="D117" s="40">
        <v>3</v>
      </c>
      <c r="E117" s="25">
        <v>1313</v>
      </c>
      <c r="F117" s="28">
        <f>E117-(E117*$F$80)</f>
        <v>853.45</v>
      </c>
      <c r="G117" s="36">
        <f t="shared" si="0"/>
        <v>725.4325</v>
      </c>
      <c r="H117" s="46">
        <f t="shared" si="1"/>
        <v>2176.2975000000001</v>
      </c>
    </row>
    <row r="118" spans="1:8">
      <c r="A118" s="15" t="s">
        <v>54</v>
      </c>
      <c r="B118" s="8" t="s">
        <v>55</v>
      </c>
      <c r="C118" s="7"/>
      <c r="D118" s="40"/>
      <c r="E118" s="25">
        <v>1313</v>
      </c>
      <c r="F118" s="28">
        <f>E118-(E118*$F$80)</f>
        <v>853.45</v>
      </c>
      <c r="G118" s="36">
        <f t="shared" si="0"/>
        <v>725.4325</v>
      </c>
      <c r="H118" s="46">
        <f t="shared" si="1"/>
        <v>0</v>
      </c>
    </row>
    <row r="119" spans="1:8">
      <c r="A119" s="15" t="s">
        <v>56</v>
      </c>
      <c r="B119" s="8" t="s">
        <v>57</v>
      </c>
      <c r="C119" s="7"/>
      <c r="D119" s="40"/>
      <c r="E119" s="25">
        <v>1313</v>
      </c>
      <c r="F119" s="28">
        <f>E119-(E119*$F$80)</f>
        <v>853.45</v>
      </c>
      <c r="G119" s="36">
        <f t="shared" si="0"/>
        <v>725.4325</v>
      </c>
      <c r="H119" s="46">
        <f t="shared" si="1"/>
        <v>0</v>
      </c>
    </row>
    <row r="120" spans="1:8">
      <c r="A120" s="15" t="s">
        <v>58</v>
      </c>
      <c r="B120" s="8" t="s">
        <v>59</v>
      </c>
      <c r="C120" s="7"/>
      <c r="D120" s="40"/>
      <c r="E120" s="25">
        <v>1313</v>
      </c>
      <c r="F120" s="28">
        <f>E120-(E120*$F$80)</f>
        <v>853.45</v>
      </c>
      <c r="G120" s="36">
        <f t="shared" si="0"/>
        <v>725.4325</v>
      </c>
      <c r="H120" s="46">
        <f t="shared" si="1"/>
        <v>0</v>
      </c>
    </row>
    <row r="121" spans="1:8">
      <c r="A121" s="15" t="s">
        <v>60</v>
      </c>
      <c r="B121" s="8" t="s">
        <v>61</v>
      </c>
      <c r="C121" s="7"/>
      <c r="D121" s="40"/>
      <c r="E121" s="25">
        <v>1313</v>
      </c>
      <c r="F121" s="28">
        <f>E121-(E121*$F$80)</f>
        <v>853.45</v>
      </c>
      <c r="G121" s="36">
        <f t="shared" si="0"/>
        <v>725.4325</v>
      </c>
      <c r="H121" s="46">
        <f t="shared" si="1"/>
        <v>0</v>
      </c>
    </row>
    <row r="122" spans="1:8">
      <c r="A122" s="15"/>
      <c r="B122" s="7" t="s">
        <v>66</v>
      </c>
      <c r="C122" s="7"/>
      <c r="D122" s="40"/>
      <c r="E122" s="23"/>
      <c r="F122" s="28"/>
      <c r="G122" s="36"/>
      <c r="H122" s="46"/>
    </row>
    <row r="123" spans="1:8">
      <c r="A123" s="15"/>
      <c r="B123" s="7" t="s">
        <v>63</v>
      </c>
      <c r="C123" s="7"/>
      <c r="D123" s="40"/>
      <c r="E123" s="23"/>
      <c r="F123" s="28"/>
      <c r="G123" s="37"/>
      <c r="H123" s="46"/>
    </row>
    <row r="124" spans="1:8">
      <c r="A124" s="15"/>
      <c r="B124" s="7" t="s">
        <v>68</v>
      </c>
      <c r="C124" s="7"/>
      <c r="D124" s="40"/>
      <c r="E124" s="23"/>
      <c r="F124" s="28"/>
      <c r="G124" s="37"/>
      <c r="H124" s="46"/>
    </row>
    <row r="125" spans="1:8">
      <c r="A125" s="15"/>
      <c r="B125" s="7"/>
      <c r="C125" s="7"/>
      <c r="D125" s="40"/>
      <c r="E125" s="23"/>
      <c r="F125" s="28"/>
      <c r="G125" s="37"/>
      <c r="H125" s="46"/>
    </row>
    <row r="126" spans="1:8">
      <c r="A126" s="15" t="s">
        <v>6</v>
      </c>
      <c r="B126" s="8" t="s">
        <v>7</v>
      </c>
      <c r="C126" s="7"/>
      <c r="D126" s="40">
        <v>3</v>
      </c>
      <c r="E126" s="23">
        <v>1848</v>
      </c>
      <c r="F126" s="28">
        <f>E126-(E126*$F$80)</f>
        <v>1201.2</v>
      </c>
      <c r="G126" s="37">
        <f t="shared" si="0"/>
        <v>1021.02</v>
      </c>
      <c r="H126" s="46">
        <f t="shared" si="1"/>
        <v>3063.06</v>
      </c>
    </row>
    <row r="127" spans="1:8">
      <c r="A127" s="15" t="s">
        <v>8</v>
      </c>
      <c r="B127" s="8" t="s">
        <v>9</v>
      </c>
      <c r="C127" s="7"/>
      <c r="D127" s="40"/>
      <c r="E127" s="23">
        <v>1848</v>
      </c>
      <c r="F127" s="28">
        <f>E127-(E127*$F$80)</f>
        <v>1201.2</v>
      </c>
      <c r="G127" s="37">
        <f t="shared" si="0"/>
        <v>1021.02</v>
      </c>
      <c r="H127" s="46">
        <f t="shared" si="1"/>
        <v>0</v>
      </c>
    </row>
    <row r="128" spans="1:8">
      <c r="A128" s="15" t="s">
        <v>64</v>
      </c>
      <c r="B128" s="8" t="s">
        <v>65</v>
      </c>
      <c r="C128" s="7"/>
      <c r="D128" s="40"/>
      <c r="E128" s="23">
        <v>1848</v>
      </c>
      <c r="F128" s="28">
        <f>E128-(E128*$F$80)</f>
        <v>1201.2</v>
      </c>
      <c r="G128" s="37">
        <f t="shared" si="0"/>
        <v>1021.02</v>
      </c>
      <c r="H128" s="46">
        <f t="shared" si="1"/>
        <v>0</v>
      </c>
    </row>
    <row r="129" spans="1:8">
      <c r="A129" s="15"/>
      <c r="B129" s="7" t="s">
        <v>67</v>
      </c>
      <c r="C129" s="7"/>
      <c r="D129" s="40"/>
      <c r="E129" s="23"/>
      <c r="F129" s="28"/>
      <c r="G129" s="37"/>
      <c r="H129" s="46"/>
    </row>
    <row r="130" spans="1:8">
      <c r="A130" s="15"/>
      <c r="B130" s="7" t="s">
        <v>63</v>
      </c>
      <c r="C130" s="7"/>
      <c r="D130" s="40"/>
      <c r="E130" s="23"/>
      <c r="F130" s="28"/>
      <c r="G130" s="37"/>
      <c r="H130" s="46"/>
    </row>
    <row r="131" spans="1:8">
      <c r="A131" s="15"/>
      <c r="B131" s="7" t="s">
        <v>68</v>
      </c>
      <c r="C131" s="7"/>
      <c r="D131" s="40"/>
      <c r="E131" s="23"/>
      <c r="F131" s="28"/>
      <c r="G131" s="37"/>
      <c r="H131" s="46"/>
    </row>
    <row r="132" spans="1:8">
      <c r="A132" s="16"/>
      <c r="B132" s="9"/>
      <c r="C132" s="9"/>
      <c r="D132" s="41"/>
      <c r="E132" s="21"/>
      <c r="F132" s="42"/>
      <c r="G132" s="43"/>
      <c r="H132" s="47"/>
    </row>
    <row r="133" spans="1:8" ht="12.75" customHeight="1">
      <c r="A133" s="17"/>
      <c r="B133" s="5"/>
      <c r="C133" s="5"/>
      <c r="D133" s="50" t="s">
        <v>78</v>
      </c>
      <c r="E133" s="51"/>
      <c r="F133" s="51"/>
      <c r="G133" s="51"/>
      <c r="H133" s="48">
        <f>SUM(H83:H132)</f>
        <v>9053.2649999999994</v>
      </c>
    </row>
    <row r="134" spans="1:8" ht="12.75" customHeight="1">
      <c r="A134" s="17"/>
      <c r="B134" s="5"/>
      <c r="C134" s="5"/>
      <c r="D134" s="52"/>
      <c r="E134" s="52"/>
      <c r="F134" s="52"/>
      <c r="G134" s="52"/>
      <c r="H134" s="49"/>
    </row>
    <row r="135" spans="1:8">
      <c r="A135" s="17"/>
      <c r="B135" s="5"/>
      <c r="C135" s="5"/>
      <c r="D135" s="6"/>
      <c r="E135" s="22"/>
    </row>
    <row r="136" spans="1:8">
      <c r="A136" s="17"/>
      <c r="B136" s="5"/>
      <c r="C136" s="5"/>
      <c r="D136" s="6"/>
      <c r="E136" s="22"/>
    </row>
    <row r="137" spans="1:8">
      <c r="A137" s="17"/>
      <c r="B137" s="5"/>
      <c r="C137" s="5"/>
      <c r="D137" s="6"/>
      <c r="E137" s="22"/>
    </row>
    <row r="138" spans="1:8">
      <c r="A138" s="17"/>
      <c r="B138" s="5"/>
      <c r="C138" s="5"/>
      <c r="D138" s="6"/>
      <c r="E138" s="22"/>
    </row>
    <row r="139" spans="1:8">
      <c r="A139" s="17"/>
      <c r="B139" s="5"/>
      <c r="C139" s="5"/>
      <c r="D139" s="6"/>
      <c r="E139" s="22"/>
    </row>
    <row r="140" spans="1:8">
      <c r="A140" s="17"/>
      <c r="B140" s="5"/>
      <c r="C140" s="5"/>
      <c r="D140" s="6"/>
      <c r="E140" s="22"/>
    </row>
    <row r="141" spans="1:8">
      <c r="A141" s="17"/>
      <c r="B141" s="5"/>
      <c r="C141" s="5"/>
      <c r="D141" s="6"/>
      <c r="E141" s="22"/>
    </row>
    <row r="142" spans="1:8">
      <c r="A142" s="17"/>
      <c r="B142" s="5"/>
      <c r="C142" s="5"/>
      <c r="D142" s="6"/>
      <c r="E142" s="22"/>
    </row>
    <row r="143" spans="1:8">
      <c r="A143" s="17"/>
      <c r="B143" s="5"/>
      <c r="C143" s="5"/>
      <c r="D143" s="6"/>
      <c r="E143" s="22"/>
    </row>
    <row r="144" spans="1:8">
      <c r="A144" s="17"/>
      <c r="B144" s="5"/>
      <c r="C144" s="5"/>
      <c r="D144" s="6"/>
      <c r="E144" s="22"/>
    </row>
    <row r="145" spans="1:5">
      <c r="A145" s="17"/>
      <c r="B145" s="5"/>
      <c r="C145" s="5"/>
      <c r="D145" s="6"/>
      <c r="E145" s="22"/>
    </row>
    <row r="146" spans="1:5">
      <c r="A146" s="17"/>
      <c r="B146" s="5"/>
      <c r="C146" s="5"/>
      <c r="D146" s="6"/>
      <c r="E146" s="22"/>
    </row>
    <row r="147" spans="1:5">
      <c r="A147" s="17"/>
      <c r="B147" s="5"/>
      <c r="C147" s="5"/>
      <c r="D147" s="6"/>
      <c r="E147" s="22"/>
    </row>
    <row r="148" spans="1:5">
      <c r="A148" s="17"/>
      <c r="B148" s="5"/>
      <c r="C148" s="5"/>
      <c r="D148" s="6"/>
      <c r="E148" s="22"/>
    </row>
    <row r="149" spans="1:5">
      <c r="A149" s="17"/>
      <c r="B149" s="5"/>
      <c r="C149" s="5"/>
      <c r="D149" s="6"/>
      <c r="E149" s="22"/>
    </row>
    <row r="150" spans="1:5">
      <c r="A150" s="17"/>
      <c r="B150" s="5"/>
      <c r="C150" s="5"/>
      <c r="D150" s="6"/>
      <c r="E150" s="22"/>
    </row>
    <row r="151" spans="1:5">
      <c r="A151" s="17"/>
      <c r="B151" s="5"/>
      <c r="C151" s="5"/>
      <c r="D151" s="6"/>
      <c r="E151" s="22"/>
    </row>
    <row r="152" spans="1:5">
      <c r="A152" s="17"/>
      <c r="B152" s="5"/>
      <c r="C152" s="5"/>
      <c r="D152" s="6"/>
      <c r="E152" s="22"/>
    </row>
    <row r="153" spans="1:5">
      <c r="A153" s="17"/>
      <c r="B153" s="5"/>
      <c r="C153" s="5"/>
      <c r="D153" s="6"/>
      <c r="E153" s="22"/>
    </row>
  </sheetData>
  <mergeCells count="2">
    <mergeCell ref="H133:H134"/>
    <mergeCell ref="D133:G134"/>
  </mergeCells>
  <phoneticPr fontId="5" type="noConversion"/>
  <pageMargins left="0.19685039370078741" right="0.19685039370078741" top="0.27559055118110237" bottom="0.31496062992125984" header="0.15748031496062992" footer="0.15748031496062992"/>
  <pageSetup paperSize="9" scale="60" orientation="portrait" r:id="rId1"/>
  <headerFooter alignWithMargins="0"/>
  <rowBreaks count="1" manualBreakCount="1">
    <brk id="67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Kangaro akció március</vt:lpstr>
      <vt:lpstr>'Kangaro akció március'!Nyomtatási_terület</vt:lpstr>
    </vt:vector>
  </TitlesOfParts>
  <Company>Office line Boué Kft  308-1196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Kangaro árlista 2016-2017</dc:title>
  <dc:creator>Török Andrea - Office Line Boué Kft</dc:creator>
  <cp:lastModifiedBy>Fogep</cp:lastModifiedBy>
  <cp:lastPrinted>2017-03-08T12:09:23Z</cp:lastPrinted>
  <dcterms:created xsi:type="dcterms:W3CDTF">2012-06-25T09:45:52Z</dcterms:created>
  <dcterms:modified xsi:type="dcterms:W3CDTF">2017-03-08T12:09:27Z</dcterms:modified>
</cp:coreProperties>
</file>